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isio\Desktop\ARAMYS\Bons de commande - Factures\Modèles\"/>
    </mc:Choice>
  </mc:AlternateContent>
  <xr:revisionPtr revIDLastSave="0" documentId="13_ncr:1_{D00B883C-BC85-4055-B3F5-B4C3909B42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23" i="1"/>
  <c r="F20" i="1"/>
  <c r="F24" i="1"/>
  <c r="F19" i="1"/>
  <c r="F26" i="1" l="1"/>
  <c r="F25" i="1"/>
  <c r="F27" i="1" l="1"/>
</calcChain>
</file>

<file path=xl/sharedStrings.xml><?xml version="1.0" encoding="utf-8"?>
<sst xmlns="http://schemas.openxmlformats.org/spreadsheetml/2006/main" count="46" uniqueCount="43">
  <si>
    <t>07 86 97 66 95</t>
  </si>
  <si>
    <t>aramys.editeur@hotmail.fr</t>
  </si>
  <si>
    <r>
      <t>APE     5811Z</t>
    </r>
    <r>
      <rPr>
        <sz val="13"/>
        <color theme="1"/>
        <rFont val="Garamond"/>
        <family val="1"/>
      </rPr>
      <t xml:space="preserve"> </t>
    </r>
  </si>
  <si>
    <t>Dispensé d’immatriculation</t>
  </si>
  <si>
    <t>au registre du commerce et des sociétés (RCS)</t>
  </si>
  <si>
    <t>et au répertoire des métiers (RM)</t>
  </si>
  <si>
    <t>en date du</t>
  </si>
  <si>
    <t>Quantité</t>
  </si>
  <si>
    <t>Prix unitaire</t>
  </si>
  <si>
    <t>Total HT</t>
  </si>
  <si>
    <t>Désignation</t>
  </si>
  <si>
    <r>
      <t xml:space="preserve">Total HT          </t>
    </r>
    <r>
      <rPr>
        <sz val="11"/>
        <color theme="1"/>
        <rFont val="Garamond"/>
        <family val="1"/>
      </rPr>
      <t>(TVA non applicable, art. 293 B du CGI)</t>
    </r>
  </si>
  <si>
    <t>A dédicacer à :</t>
  </si>
  <si>
    <t>Annotations particulières</t>
  </si>
  <si>
    <r>
      <t>ARAM</t>
    </r>
    <r>
      <rPr>
        <b/>
        <sz val="22"/>
        <rFont val="Bradley Hand ITC"/>
        <family val="4"/>
      </rPr>
      <t>Y</t>
    </r>
    <r>
      <rPr>
        <b/>
        <sz val="18"/>
        <rFont val="Bradley Hand ITC"/>
        <family val="4"/>
      </rPr>
      <t>S</t>
    </r>
  </si>
  <si>
    <t>Prénom et Nom</t>
  </si>
  <si>
    <t>Adresse de livraison</t>
  </si>
  <si>
    <t>Téléphone</t>
  </si>
  <si>
    <t>e-mail</t>
  </si>
  <si>
    <t>IBAN : FR07 2004 1010 0120 1921 6U02 284</t>
  </si>
  <si>
    <t>Code B.I.C : PSSTFRPPBOR</t>
  </si>
  <si>
    <t>SIREN 808 881 445 00023</t>
  </si>
  <si>
    <t>Moi, Aramis</t>
  </si>
  <si>
    <t>Le journal d'Amélie</t>
  </si>
  <si>
    <t>Le jumeau d'Anthony</t>
  </si>
  <si>
    <t>Tome 1</t>
  </si>
  <si>
    <t>Tome 2</t>
  </si>
  <si>
    <t>BP 60017</t>
  </si>
  <si>
    <t xml:space="preserve">33451 Saint-Loubès Cdex </t>
  </si>
  <si>
    <t>Les aventures extraordinaires de Macha</t>
  </si>
  <si>
    <t>Les choix de Nadia</t>
  </si>
  <si>
    <t>Un rein pour deux</t>
  </si>
  <si>
    <t>Règlement</t>
  </si>
  <si>
    <t>c</t>
  </si>
  <si>
    <t>par chèque à l'ordre d' ARAMYS</t>
  </si>
  <si>
    <t>par virement bancaire (IBAN ci-dessus)</t>
  </si>
  <si>
    <t>par carte bancaire avec Zettle by Paypal</t>
  </si>
  <si>
    <r>
      <t xml:space="preserve">BON DE COMMANDE </t>
    </r>
    <r>
      <rPr>
        <b/>
        <sz val="12"/>
        <color theme="1"/>
        <rFont val="Garamond"/>
        <family val="1"/>
      </rPr>
      <t>COLLECTION HEMERAUDE</t>
    </r>
  </si>
  <si>
    <t>Tome 3</t>
  </si>
  <si>
    <t>Port légal</t>
  </si>
  <si>
    <t>Le peuple de Ludmilla</t>
  </si>
  <si>
    <t>Remise 5%</t>
  </si>
  <si>
    <t>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</si>
</sst>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8"/>
      <name val="Bradley Hand ITC"/>
      <family val="4"/>
    </font>
    <font>
      <b/>
      <sz val="22"/>
      <name val="Bradley Hand ITC"/>
      <family val="4"/>
    </font>
    <font>
      <sz val="13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9"/>
      <color theme="1"/>
      <name val="Garamond"/>
      <family val="1"/>
    </font>
    <font>
      <sz val="12"/>
      <color theme="1"/>
      <name val="Garamond"/>
      <family val="1"/>
    </font>
    <font>
      <sz val="13"/>
      <color theme="1"/>
      <name val="Webdings"/>
      <family val="1"/>
      <charset val="2"/>
    </font>
    <font>
      <b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7" fillId="0" borderId="2" xfId="0" applyFont="1" applyBorder="1"/>
    <xf numFmtId="0" fontId="7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165" fontId="6" fillId="0" borderId="12" xfId="0" applyNumberFormat="1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8" xfId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3" xfId="0" applyFont="1" applyBorder="1"/>
    <xf numFmtId="165" fontId="6" fillId="0" borderId="5" xfId="0" applyNumberFormat="1" applyFont="1" applyBorder="1"/>
    <xf numFmtId="0" fontId="6" fillId="0" borderId="0" xfId="0" applyFont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/>
    </xf>
    <xf numFmtId="165" fontId="6" fillId="2" borderId="12" xfId="0" applyNumberFormat="1" applyFont="1" applyFill="1" applyBorder="1"/>
    <xf numFmtId="165" fontId="6" fillId="0" borderId="15" xfId="0" applyNumberFormat="1" applyFont="1" applyBorder="1" applyAlignment="1">
      <alignment horizontal="center"/>
    </xf>
    <xf numFmtId="17" fontId="6" fillId="0" borderId="12" xfId="0" quotePrefix="1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amys.editeur@hotm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2" zoomScaleNormal="100" zoomScaleSheetLayoutView="112" workbookViewId="0">
      <selection activeCell="H17" sqref="H17"/>
    </sheetView>
  </sheetViews>
  <sheetFormatPr baseColWidth="10" defaultRowHeight="14.4" x14ac:dyDescent="0.3"/>
  <cols>
    <col min="1" max="1" width="32.33203125" bestFit="1" customWidth="1"/>
    <col min="3" max="3" width="12.33203125" customWidth="1"/>
    <col min="4" max="4" width="11" customWidth="1"/>
    <col min="5" max="5" width="12.5546875" bestFit="1" customWidth="1"/>
    <col min="6" max="6" width="10" customWidth="1"/>
  </cols>
  <sheetData>
    <row r="1" spans="1:6" ht="31.8" x14ac:dyDescent="0.3">
      <c r="A1" s="12" t="s">
        <v>14</v>
      </c>
      <c r="C1" s="43" t="s">
        <v>15</v>
      </c>
      <c r="D1" s="44"/>
      <c r="E1" s="16"/>
      <c r="F1" s="17"/>
    </row>
    <row r="2" spans="1:6" ht="17.399999999999999" x14ac:dyDescent="0.3">
      <c r="A2" s="13" t="s">
        <v>27</v>
      </c>
      <c r="C2" s="18"/>
      <c r="D2" s="15"/>
      <c r="E2" s="15"/>
      <c r="F2" s="19"/>
    </row>
    <row r="3" spans="1:6" ht="17.399999999999999" x14ac:dyDescent="0.3">
      <c r="A3" s="13" t="s">
        <v>28</v>
      </c>
      <c r="C3" s="18"/>
      <c r="D3" s="15"/>
      <c r="E3" s="15"/>
      <c r="F3" s="19"/>
    </row>
    <row r="4" spans="1:6" ht="17.399999999999999" x14ac:dyDescent="0.3">
      <c r="A4" s="13" t="s">
        <v>0</v>
      </c>
      <c r="C4" s="43" t="s">
        <v>16</v>
      </c>
      <c r="D4" s="44"/>
      <c r="E4" s="15"/>
      <c r="F4" s="19"/>
    </row>
    <row r="5" spans="1:6" x14ac:dyDescent="0.3">
      <c r="A5" s="14" t="s">
        <v>1</v>
      </c>
      <c r="C5" s="18"/>
      <c r="D5" s="15"/>
      <c r="E5" s="15"/>
      <c r="F5" s="19"/>
    </row>
    <row r="6" spans="1:6" x14ac:dyDescent="0.3">
      <c r="A6" s="1" t="s">
        <v>21</v>
      </c>
      <c r="C6" s="18"/>
      <c r="D6" s="15"/>
      <c r="E6" s="15"/>
      <c r="F6" s="19"/>
    </row>
    <row r="7" spans="1:6" ht="17.399999999999999" x14ac:dyDescent="0.35">
      <c r="A7" s="2" t="s">
        <v>2</v>
      </c>
      <c r="C7" s="18"/>
      <c r="D7" s="15"/>
      <c r="E7" s="15"/>
      <c r="F7" s="19"/>
    </row>
    <row r="8" spans="1:6" x14ac:dyDescent="0.3">
      <c r="A8" s="3" t="s">
        <v>3</v>
      </c>
      <c r="C8" s="20" t="s">
        <v>17</v>
      </c>
      <c r="D8" s="50"/>
      <c r="E8" s="51"/>
      <c r="F8" s="52"/>
    </row>
    <row r="9" spans="1:6" x14ac:dyDescent="0.3">
      <c r="A9" s="3" t="s">
        <v>4</v>
      </c>
      <c r="C9" s="20" t="s">
        <v>18</v>
      </c>
      <c r="D9" s="50"/>
      <c r="E9" s="51"/>
      <c r="F9" s="52"/>
    </row>
    <row r="10" spans="1:6" x14ac:dyDescent="0.3">
      <c r="A10" s="4" t="s">
        <v>5</v>
      </c>
    </row>
    <row r="11" spans="1:6" x14ac:dyDescent="0.3">
      <c r="A11" s="49" t="s">
        <v>19</v>
      </c>
      <c r="B11" s="49"/>
    </row>
    <row r="12" spans="1:6" x14ac:dyDescent="0.3">
      <c r="A12" s="49" t="s">
        <v>20</v>
      </c>
      <c r="B12" s="49"/>
    </row>
    <row r="13" spans="1:6" x14ac:dyDescent="0.3">
      <c r="A13" s="8"/>
      <c r="B13" s="8"/>
    </row>
    <row r="14" spans="1:6" ht="15.6" x14ac:dyDescent="0.3">
      <c r="B14" s="56" t="s">
        <v>37</v>
      </c>
      <c r="C14" s="57"/>
      <c r="D14" s="54"/>
      <c r="E14" s="54"/>
      <c r="F14" s="55"/>
    </row>
    <row r="15" spans="1:6" ht="17.399999999999999" x14ac:dyDescent="0.35">
      <c r="B15" s="5" t="s">
        <v>6</v>
      </c>
      <c r="C15" s="53"/>
      <c r="D15" s="54"/>
      <c r="E15" s="54"/>
      <c r="F15" s="55"/>
    </row>
    <row r="17" spans="1:8" ht="17.399999999999999" x14ac:dyDescent="0.3">
      <c r="A17" s="48" t="s">
        <v>10</v>
      </c>
      <c r="B17" s="48"/>
      <c r="C17" s="48"/>
      <c r="D17" s="6" t="s">
        <v>7</v>
      </c>
      <c r="E17" s="6" t="s">
        <v>8</v>
      </c>
      <c r="F17" s="6" t="s">
        <v>9</v>
      </c>
    </row>
    <row r="18" spans="1:8" ht="17.399999999999999" x14ac:dyDescent="0.35">
      <c r="A18" s="26" t="s">
        <v>31</v>
      </c>
      <c r="B18" s="29"/>
      <c r="C18" s="30"/>
      <c r="D18" s="41"/>
      <c r="E18" s="42">
        <v>12</v>
      </c>
      <c r="F18" s="7">
        <f>D18*E18</f>
        <v>0</v>
      </c>
    </row>
    <row r="19" spans="1:8" ht="17.399999999999999" x14ac:dyDescent="0.35">
      <c r="A19" s="26" t="s">
        <v>30</v>
      </c>
      <c r="B19" s="27"/>
      <c r="C19" s="28"/>
      <c r="D19" s="6"/>
      <c r="E19" s="24">
        <v>12.8</v>
      </c>
      <c r="F19" s="7">
        <f>D19*E19</f>
        <v>0</v>
      </c>
    </row>
    <row r="20" spans="1:8" ht="17.399999999999999" x14ac:dyDescent="0.35">
      <c r="A20" s="26" t="s">
        <v>24</v>
      </c>
      <c r="B20" s="27"/>
      <c r="C20" s="28" t="s">
        <v>25</v>
      </c>
      <c r="D20" s="36"/>
      <c r="E20" s="24">
        <v>12</v>
      </c>
      <c r="F20" s="7">
        <f>D20*E20</f>
        <v>0</v>
      </c>
    </row>
    <row r="21" spans="1:8" ht="17.399999999999999" x14ac:dyDescent="0.35">
      <c r="A21" s="26" t="s">
        <v>23</v>
      </c>
      <c r="B21" s="27"/>
      <c r="C21" s="28" t="s">
        <v>26</v>
      </c>
      <c r="D21" s="37" t="s">
        <v>42</v>
      </c>
      <c r="E21" s="38">
        <v>12.8</v>
      </c>
      <c r="F21" s="39"/>
    </row>
    <row r="22" spans="1:8" ht="17.399999999999999" x14ac:dyDescent="0.35">
      <c r="A22" s="26" t="s">
        <v>40</v>
      </c>
      <c r="B22" s="27"/>
      <c r="C22" s="28" t="s">
        <v>38</v>
      </c>
      <c r="D22" s="37" t="s">
        <v>42</v>
      </c>
      <c r="E22" s="38">
        <v>12.8</v>
      </c>
      <c r="F22" s="39"/>
    </row>
    <row r="23" spans="1:8" ht="17.399999999999999" x14ac:dyDescent="0.35">
      <c r="A23" s="26" t="s">
        <v>29</v>
      </c>
      <c r="B23" s="27"/>
      <c r="C23" s="28"/>
      <c r="D23" s="36"/>
      <c r="E23" s="24">
        <v>12.8</v>
      </c>
      <c r="F23" s="7">
        <f>D23*E23</f>
        <v>0</v>
      </c>
      <c r="G23" s="15"/>
    </row>
    <row r="24" spans="1:8" ht="17.399999999999999" x14ac:dyDescent="0.35">
      <c r="A24" s="26" t="s">
        <v>22</v>
      </c>
      <c r="B24" s="27"/>
      <c r="C24" s="28"/>
      <c r="D24" s="6"/>
      <c r="E24" s="24">
        <v>8</v>
      </c>
      <c r="F24" s="7">
        <f>D24*E24</f>
        <v>0</v>
      </c>
    </row>
    <row r="25" spans="1:8" ht="17.399999999999999" x14ac:dyDescent="0.35">
      <c r="A25" s="26" t="s">
        <v>41</v>
      </c>
      <c r="B25" s="27"/>
      <c r="C25" s="27"/>
      <c r="D25" s="29"/>
      <c r="E25" s="40"/>
      <c r="F25" s="7">
        <f>SUM(F18:F24)*0.05</f>
        <v>0</v>
      </c>
    </row>
    <row r="26" spans="1:8" ht="17.399999999999999" x14ac:dyDescent="0.35">
      <c r="A26" s="45" t="s">
        <v>39</v>
      </c>
      <c r="B26" s="46"/>
      <c r="C26" s="46"/>
      <c r="D26" s="54"/>
      <c r="E26" s="55"/>
      <c r="F26" s="31">
        <f>IF(SUM(F18:F24)&lt;35,3,0.01)</f>
        <v>3</v>
      </c>
      <c r="H26" s="25"/>
    </row>
    <row r="27" spans="1:8" ht="17.399999999999999" x14ac:dyDescent="0.35">
      <c r="A27" s="45" t="s">
        <v>11</v>
      </c>
      <c r="B27" s="46"/>
      <c r="C27" s="47"/>
      <c r="D27" s="21"/>
      <c r="E27" s="22"/>
      <c r="F27" s="7">
        <f>SUM(F18:F24)-F25+F26</f>
        <v>3</v>
      </c>
    </row>
    <row r="28" spans="1:8" ht="17.399999999999999" x14ac:dyDescent="0.35">
      <c r="A28" s="9"/>
      <c r="B28" s="9"/>
      <c r="C28" s="9"/>
      <c r="D28" s="10"/>
      <c r="E28" s="11"/>
      <c r="F28" s="11"/>
    </row>
    <row r="29" spans="1:8" s="32" customFormat="1" ht="18.75" customHeight="1" x14ac:dyDescent="0.3">
      <c r="A29" s="63" t="s">
        <v>32</v>
      </c>
      <c r="B29" s="33" t="s">
        <v>33</v>
      </c>
      <c r="C29" s="69" t="s">
        <v>34</v>
      </c>
      <c r="D29" s="70"/>
      <c r="E29" s="70"/>
      <c r="F29" s="71"/>
    </row>
    <row r="30" spans="1:8" s="32" customFormat="1" ht="18.75" customHeight="1" x14ac:dyDescent="0.3">
      <c r="A30" s="64"/>
      <c r="B30" s="34" t="s">
        <v>33</v>
      </c>
      <c r="C30" s="72" t="s">
        <v>35</v>
      </c>
      <c r="D30" s="73"/>
      <c r="E30" s="73"/>
      <c r="F30" s="74"/>
    </row>
    <row r="31" spans="1:8" s="32" customFormat="1" ht="18.75" customHeight="1" x14ac:dyDescent="0.3">
      <c r="A31" s="65"/>
      <c r="B31" s="35" t="s">
        <v>33</v>
      </c>
      <c r="C31" s="75" t="s">
        <v>36</v>
      </c>
      <c r="D31" s="76"/>
      <c r="E31" s="76"/>
      <c r="F31" s="77"/>
    </row>
    <row r="32" spans="1:8" ht="16.5" customHeight="1" x14ac:dyDescent="0.3">
      <c r="A32" s="23"/>
      <c r="B32" s="23"/>
      <c r="C32" s="23"/>
      <c r="D32" s="23"/>
      <c r="E32" s="23"/>
      <c r="F32" s="23"/>
    </row>
    <row r="33" spans="1:6" ht="17.399999999999999" x14ac:dyDescent="0.35">
      <c r="A33" s="66" t="s">
        <v>12</v>
      </c>
      <c r="B33" s="66"/>
      <c r="C33" s="66" t="s">
        <v>13</v>
      </c>
      <c r="D33" s="66"/>
      <c r="E33" s="66"/>
      <c r="F33" s="66"/>
    </row>
    <row r="34" spans="1:6" ht="16.5" customHeight="1" x14ac:dyDescent="0.3">
      <c r="A34" s="59"/>
      <c r="B34" s="60"/>
      <c r="C34" s="59"/>
      <c r="D34" s="67"/>
      <c r="E34" s="67"/>
      <c r="F34" s="60"/>
    </row>
    <row r="35" spans="1:6" ht="16.5" customHeight="1" x14ac:dyDescent="0.3">
      <c r="A35" s="61"/>
      <c r="B35" s="62"/>
      <c r="C35" s="61"/>
      <c r="D35" s="68"/>
      <c r="E35" s="68"/>
      <c r="F35" s="62"/>
    </row>
    <row r="36" spans="1:6" ht="16.5" customHeight="1" x14ac:dyDescent="0.3">
      <c r="A36" s="59"/>
      <c r="B36" s="60"/>
      <c r="C36" s="59"/>
      <c r="D36" s="67"/>
      <c r="E36" s="67"/>
      <c r="F36" s="60"/>
    </row>
    <row r="37" spans="1:6" ht="16.5" customHeight="1" x14ac:dyDescent="0.3">
      <c r="A37" s="61"/>
      <c r="B37" s="62"/>
      <c r="C37" s="61"/>
      <c r="D37" s="68"/>
      <c r="E37" s="68"/>
      <c r="F37" s="62"/>
    </row>
    <row r="38" spans="1:6" ht="16.5" customHeight="1" x14ac:dyDescent="0.3">
      <c r="A38" s="59"/>
      <c r="B38" s="60"/>
      <c r="C38" s="59"/>
      <c r="D38" s="67"/>
      <c r="E38" s="67"/>
      <c r="F38" s="60"/>
    </row>
    <row r="39" spans="1:6" ht="16.5" customHeight="1" x14ac:dyDescent="0.3">
      <c r="A39" s="61"/>
      <c r="B39" s="62"/>
      <c r="C39" s="61"/>
      <c r="D39" s="68"/>
      <c r="E39" s="68"/>
      <c r="F39" s="62"/>
    </row>
    <row r="40" spans="1:6" x14ac:dyDescent="0.3">
      <c r="A40" s="58"/>
      <c r="B40" s="58"/>
      <c r="C40" s="58"/>
      <c r="D40" s="58"/>
      <c r="E40" s="58"/>
      <c r="F40" s="58"/>
    </row>
    <row r="41" spans="1:6" x14ac:dyDescent="0.3">
      <c r="A41" s="58"/>
      <c r="B41" s="58"/>
      <c r="C41" s="58"/>
      <c r="D41" s="58"/>
      <c r="E41" s="58"/>
      <c r="F41" s="58"/>
    </row>
    <row r="42" spans="1:6" x14ac:dyDescent="0.3">
      <c r="A42" s="58"/>
      <c r="B42" s="58"/>
      <c r="C42" s="58"/>
      <c r="D42" s="58"/>
      <c r="E42" s="58"/>
      <c r="F42" s="58"/>
    </row>
    <row r="43" spans="1:6" x14ac:dyDescent="0.3">
      <c r="A43" s="58"/>
      <c r="B43" s="58"/>
      <c r="C43" s="58"/>
      <c r="D43" s="58"/>
      <c r="E43" s="58"/>
      <c r="F43" s="58"/>
    </row>
  </sheetData>
  <mergeCells count="27">
    <mergeCell ref="A42:B43"/>
    <mergeCell ref="C42:F43"/>
    <mergeCell ref="A40:B41"/>
    <mergeCell ref="A34:B35"/>
    <mergeCell ref="A29:A31"/>
    <mergeCell ref="C40:F41"/>
    <mergeCell ref="A33:B33"/>
    <mergeCell ref="C33:F33"/>
    <mergeCell ref="A36:B37"/>
    <mergeCell ref="A38:B39"/>
    <mergeCell ref="C34:F35"/>
    <mergeCell ref="C36:F37"/>
    <mergeCell ref="C38:F39"/>
    <mergeCell ref="C29:F29"/>
    <mergeCell ref="C30:F30"/>
    <mergeCell ref="C31:F31"/>
    <mergeCell ref="C1:D1"/>
    <mergeCell ref="C4:D4"/>
    <mergeCell ref="A27:C27"/>
    <mergeCell ref="A17:C17"/>
    <mergeCell ref="A11:B11"/>
    <mergeCell ref="A12:B12"/>
    <mergeCell ref="D8:F8"/>
    <mergeCell ref="D9:F9"/>
    <mergeCell ref="C15:F15"/>
    <mergeCell ref="A26:E26"/>
    <mergeCell ref="B14:F14"/>
  </mergeCells>
  <hyperlinks>
    <hyperlink ref="A5" r:id="rId1" display="mailto:aramys.editeur@hotmail.fr" xr:uid="{00000000-0004-0000-0000-000000000000}"/>
  </hyperlinks>
  <pageMargins left="0.7" right="0.7" top="0.75" bottom="0.75" header="0.3" footer="0.3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Bobrie Berneuil</dc:creator>
  <cp:lastModifiedBy>Elisabeth Bobrie Berneuil</cp:lastModifiedBy>
  <cp:lastPrinted>2022-08-31T09:57:51Z</cp:lastPrinted>
  <dcterms:created xsi:type="dcterms:W3CDTF">2015-02-01T17:15:33Z</dcterms:created>
  <dcterms:modified xsi:type="dcterms:W3CDTF">2025-12-04T06:47:46Z</dcterms:modified>
</cp:coreProperties>
</file>